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15" windowHeight="3285"/>
  </bookViews>
  <sheets>
    <sheet name="Sheet1" sheetId="1" r:id="rId1"/>
    <sheet name="Sheet2" sheetId="2" r:id="rId2"/>
    <sheet name="Sheet3" sheetId="3" r:id="rId3"/>
  </sheets>
  <definedNames>
    <definedName name="p">#NAME?</definedName>
    <definedName name="_xlnm.Print_Area" localSheetId="0">#REF!</definedName>
    <definedName name="_xlnm.Print_Area" localSheetId="1">#REF!</definedName>
    <definedName name="_xlnm.Print_Area" localSheetId="2">#REF!</definedName>
    <definedName name="_xlnm.Sheet_Title" localSheetId="0">"Sheet1"</definedName>
    <definedName name="_xlnm.Sheet_Title" localSheetId="1">"Sheet2"</definedName>
    <definedName name="_xlnm.Sheet_Title" localSheetId="2">"Sheet3"</definedName>
  </definedNames>
  <calcPr calcId="145621" iterate="1"/>
  <webPublishing css="0" allowPng="1" codePage="0"/>
</workbook>
</file>

<file path=xl/calcChain.xml><?xml version="1.0" encoding="utf-8"?>
<calcChain xmlns="http://schemas.openxmlformats.org/spreadsheetml/2006/main">
  <c r="B3" i="1" l="1"/>
  <c r="N7" i="1" s="1"/>
  <c r="B2" i="1"/>
  <c r="P8" i="1" s="1"/>
  <c r="B1" i="1"/>
  <c r="O7" i="1" s="1"/>
  <c r="F1" i="1" l="1"/>
  <c r="F2" i="1"/>
  <c r="F3" i="1"/>
  <c r="O6" i="1"/>
  <c r="P7" i="1"/>
  <c r="G1" i="1"/>
  <c r="G2" i="1"/>
  <c r="G3" i="1"/>
  <c r="P6" i="1"/>
  <c r="N8" i="1"/>
  <c r="H1" i="1"/>
  <c r="H2" i="1"/>
  <c r="H3" i="1"/>
  <c r="O8" i="1"/>
  <c r="N6" i="1"/>
</calcChain>
</file>

<file path=xl/sharedStrings.xml><?xml version="1.0" encoding="utf-8"?>
<sst xmlns="http://schemas.openxmlformats.org/spreadsheetml/2006/main" count="7" uniqueCount="7">
  <si>
    <t>psi</t>
  </si>
  <si>
    <t>theta</t>
  </si>
  <si>
    <t>phi</t>
  </si>
  <si>
    <t>m=</t>
  </si>
  <si>
    <t>m.I=</t>
  </si>
  <si>
    <t>m.I.mT=</t>
  </si>
  <si>
    <t>`=mT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</si>
</sst>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>
    <font>
      <sz val="11"/>
      <color rgb="FF000000"/>
      <name val="Sans"/>
    </font>
    <font>
      <sz val="10"/>
      <color rgb="FF000000"/>
      <name val="San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2" xfId="0" applyNumberFormat="1" applyFont="1" applyFill="1" applyBorder="1" applyAlignment="1"/>
    <xf numFmtId="2" fontId="1" fillId="0" borderId="3" xfId="0" applyNumberFormat="1" applyFont="1" applyFill="1" applyBorder="1" applyAlignment="1"/>
    <xf numFmtId="2" fontId="1" fillId="0" borderId="4" xfId="0" applyNumberFormat="1" applyFont="1" applyFill="1" applyBorder="1" applyAlignment="1"/>
    <xf numFmtId="2" fontId="1" fillId="0" borderId="5" xfId="0" applyNumberFormat="1" applyFont="1" applyFill="1" applyBorder="1" applyAlignment="1"/>
    <xf numFmtId="2" fontId="1" fillId="0" borderId="6" xfId="0" applyNumberFormat="1" applyFont="1" applyFill="1" applyBorder="1" applyAlignment="1"/>
    <xf numFmtId="2" fontId="1" fillId="0" borderId="7" xfId="0" applyNumberFormat="1" applyFont="1" applyFill="1" applyBorder="1" applyAlignment="1"/>
    <xf numFmtId="2" fontId="1" fillId="0" borderId="8" xfId="0" applyNumberFormat="1" applyFont="1" applyFill="1" applyBorder="1" applyAlignment="1"/>
    <xf numFmtId="2" fontId="1" fillId="0" borderId="9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workbookViewId="0">
      <selection activeCell="O11" sqref="O11"/>
    </sheetView>
  </sheetViews>
  <sheetFormatPr defaultRowHeight="14.25"/>
  <cols>
    <col min="1" max="1" width="9.125" style="1"/>
    <col min="2" max="2" width="9.125" style="1" customWidth="1"/>
    <col min="3" max="3" width="8.25" style="1" customWidth="1"/>
    <col min="4" max="4" width="0" style="1" hidden="1"/>
    <col min="5" max="12" width="9.125" style="1"/>
    <col min="13" max="13" width="0" style="1" hidden="1"/>
    <col min="14" max="17" width="9.125" style="1"/>
    <col min="18" max="256" width="0" style="1" hidden="1"/>
  </cols>
  <sheetData>
    <row r="1" spans="1:17">
      <c r="A1" t="s">
        <v>0</v>
      </c>
      <c r="B1">
        <f>0</f>
        <v>0</v>
      </c>
      <c r="F1" s="2">
        <f>COS(B1)*COS(B3)-COS(B2)*SIN(B1)*SIN(B3)</f>
        <v>0.70710678118654757</v>
      </c>
      <c r="G1" s="2">
        <f>-COS(B3)*COS(B2)*SIN(B1)-COS(B1)*SIN(B3)</f>
        <v>-0.70710678118654746</v>
      </c>
      <c r="H1" s="2">
        <f>SIN(B1)*SIN(B2)</f>
        <v>0</v>
      </c>
      <c r="J1">
        <v>8</v>
      </c>
      <c r="K1">
        <v>-3</v>
      </c>
      <c r="L1">
        <v>-3</v>
      </c>
      <c r="N1" s="2"/>
      <c r="O1" s="2"/>
      <c r="P1" s="2"/>
    </row>
    <row r="2" spans="1:17">
      <c r="A2" t="s">
        <v>1</v>
      </c>
      <c r="B2">
        <f>ATAN(SQRT(2))</f>
        <v>0.9553166181245093</v>
      </c>
      <c r="E2" t="s">
        <v>3</v>
      </c>
      <c r="F2" s="2">
        <f>COS(B3)*SIN(B1)+COS(B1)*COS(B2)*SIN(B3)</f>
        <v>0.40824829046386296</v>
      </c>
      <c r="G2" s="2">
        <f>COS(B1)*COS(B3)*COS(B2)-SIN(B1)*SIN(B3)</f>
        <v>0.40824829046386302</v>
      </c>
      <c r="H2" s="2">
        <f>-COS(B1)*SIN(B2)</f>
        <v>-0.81649658092772603</v>
      </c>
      <c r="J2">
        <v>-3</v>
      </c>
      <c r="K2">
        <v>8</v>
      </c>
      <c r="L2">
        <v>-3</v>
      </c>
      <c r="N2" s="2"/>
      <c r="O2" s="2"/>
      <c r="P2" s="2"/>
    </row>
    <row r="3" spans="1:17">
      <c r="A3" t="s">
        <v>2</v>
      </c>
      <c r="B3">
        <f>PI()/4</f>
        <v>0.78539816339744828</v>
      </c>
      <c r="F3" s="2">
        <f>SIN(B3)*SIN(B2)</f>
        <v>0.57735026918962573</v>
      </c>
      <c r="G3" s="2">
        <f>COS(B3)*SIN(B2)</f>
        <v>0.57735026918962584</v>
      </c>
      <c r="H3" s="2">
        <f>COS(B2)</f>
        <v>0.57735026918962573</v>
      </c>
      <c r="J3">
        <v>-3</v>
      </c>
      <c r="K3">
        <v>-3</v>
      </c>
      <c r="L3">
        <v>8</v>
      </c>
      <c r="N3" s="2"/>
      <c r="O3" s="2"/>
      <c r="P3" s="2"/>
    </row>
    <row r="6" spans="1:17">
      <c r="A6" s="3"/>
      <c r="B6" s="3"/>
      <c r="C6" s="3"/>
      <c r="J6" s="4"/>
      <c r="K6" s="5"/>
      <c r="L6" s="6"/>
      <c r="N6" s="2">
        <f>COS(B1)*COS(B3)-COS(B2)*SIN(B1)*SIN(B3)</f>
        <v>0.70710678118654757</v>
      </c>
      <c r="O6" s="2">
        <f>COS(B3)*SIN(B1)+COS(B1)*COS(B2)*SIN(B3)</f>
        <v>0.40824829046386296</v>
      </c>
      <c r="P6" s="2">
        <f>SIN(B3)*SIN(B2)</f>
        <v>0.57735026918962573</v>
      </c>
    </row>
    <row r="7" spans="1:17">
      <c r="A7" s="3"/>
      <c r="B7" s="3"/>
      <c r="C7" s="3"/>
      <c r="I7" t="s">
        <v>4</v>
      </c>
      <c r="J7" s="7"/>
      <c r="K7" s="3"/>
      <c r="L7" s="8"/>
      <c r="N7" s="2">
        <f>-COS(B3)*COS(B2)*SIN(B1)-COS(B1)*SIN(B3)</f>
        <v>-0.70710678118654746</v>
      </c>
      <c r="O7" s="2">
        <f>COS(B1)*COS(B3)*COS(B2)-SIN(B1)*SIN(B3)</f>
        <v>0.40824829046386302</v>
      </c>
      <c r="P7" s="2">
        <f>COS(B3)*SIN(B2)</f>
        <v>0.57735026918962584</v>
      </c>
      <c r="Q7" t="s">
        <v>6</v>
      </c>
    </row>
    <row r="8" spans="1:17">
      <c r="A8" s="3"/>
      <c r="B8" s="3"/>
      <c r="C8" s="3"/>
      <c r="J8" s="9"/>
      <c r="K8" s="10"/>
      <c r="L8" s="11"/>
      <c r="N8" s="2">
        <f>SIN(B1)*SIN(B2)</f>
        <v>0</v>
      </c>
      <c r="O8" s="2">
        <f>-COS(B1)*SIN(B2)</f>
        <v>-0.81649658092772603</v>
      </c>
      <c r="P8" s="2">
        <f>COS(B2)</f>
        <v>0.57735026918962573</v>
      </c>
    </row>
    <row r="9" spans="1:17">
      <c r="A9" s="3"/>
      <c r="B9" s="3"/>
      <c r="C9" s="3"/>
      <c r="J9" s="3"/>
      <c r="K9" s="3"/>
      <c r="L9" s="3"/>
    </row>
    <row r="10" spans="1:17">
      <c r="J10" s="3"/>
      <c r="K10" s="3"/>
      <c r="L10" s="3"/>
    </row>
    <row r="11" spans="1:17">
      <c r="J11" s="4"/>
      <c r="K11" s="5"/>
      <c r="L11" s="6"/>
    </row>
    <row r="12" spans="1:17">
      <c r="I12" t="s">
        <v>5</v>
      </c>
      <c r="J12" s="7"/>
      <c r="K12" s="3"/>
      <c r="L12" s="8"/>
    </row>
    <row r="13" spans="1:17">
      <c r="J13" s="9"/>
      <c r="K13" s="10"/>
      <c r="L13" s="11"/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topLeftCell="IW1" workbookViewId="0"/>
  </sheetViews>
  <sheetFormatPr defaultRowHeight="14.25"/>
  <cols>
    <col min="1" max="256" width="0" style="12" hidden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topLeftCell="IW1" workbookViewId="0"/>
  </sheetViews>
  <sheetFormatPr defaultRowHeight="14.25"/>
  <cols>
    <col min="1" max="256" width="0" style="13" hidden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tkirkman</dc:creator>
  <cp:lastModifiedBy>tkirkman</cp:lastModifiedBy>
  <dcterms:created xsi:type="dcterms:W3CDTF">2014-11-06T16:40:00Z</dcterms:created>
  <dcterms:modified xsi:type="dcterms:W3CDTF">2014-12-04T17:07:05Z</dcterms:modified>
</cp:coreProperties>
</file>